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Rozpis" sheetId="1" r:id="rId1"/>
    <sheet name="Rozpočet" sheetId="2" r:id="rId2"/>
  </sheets>
  <definedNames>
    <definedName name="_xlnm._FilterDatabase" localSheetId="0" hidden="1">Rozpis!$B$1:$I$91</definedName>
  </definedNames>
  <calcPr calcId="124519"/>
</workbook>
</file>

<file path=xl/calcChain.xml><?xml version="1.0" encoding="utf-8"?>
<calcChain xmlns="http://schemas.openxmlformats.org/spreadsheetml/2006/main">
  <c r="I14" i="2"/>
  <c r="D13"/>
  <c r="D11"/>
  <c r="D9"/>
  <c r="D3"/>
  <c r="D2"/>
  <c r="I12"/>
  <c r="H12"/>
  <c r="C4"/>
  <c r="I47" i="1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2"/>
</calcChain>
</file>

<file path=xl/sharedStrings.xml><?xml version="1.0" encoding="utf-8"?>
<sst xmlns="http://schemas.openxmlformats.org/spreadsheetml/2006/main" count="218" uniqueCount="47">
  <si>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</si>
  <si>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</si>
  <si>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</si>
  <si>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</si>
  <si>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</si>
  <si>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</si>
  <si>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</si>
  <si>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</si>
  <si>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</si>
  <si>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MOS</t>
  </si>
  <si>
    <t>NEB</t>
  </si>
  <si>
    <t>Datum</t>
  </si>
  <si>
    <t>Čas</t>
  </si>
  <si>
    <t>TOR</t>
  </si>
  <si>
    <t>BUL</t>
  </si>
  <si>
    <t>MON</t>
  </si>
  <si>
    <t>HRA</t>
  </si>
  <si>
    <t>KOZ</t>
  </si>
  <si>
    <t>IMP</t>
  </si>
  <si>
    <t>PAN</t>
  </si>
  <si>
    <t>STR</t>
  </si>
  <si>
    <t>Kolo</t>
  </si>
  <si>
    <t>Pořadí zápasu</t>
  </si>
  <si>
    <t>Domácí</t>
  </si>
  <si>
    <t>Hosté</t>
  </si>
  <si>
    <t>Vyber team</t>
  </si>
  <si>
    <t>Team</t>
  </si>
  <si>
    <t>10.kolo</t>
  </si>
  <si>
    <t>11.kolo</t>
  </si>
  <si>
    <t>12.kolo</t>
  </si>
  <si>
    <t>13.kolo</t>
  </si>
  <si>
    <t>14.kolo</t>
  </si>
  <si>
    <t>15.kolo</t>
  </si>
  <si>
    <t>16.kolo</t>
  </si>
  <si>
    <t>17.kolo</t>
  </si>
  <si>
    <t>18.kolo</t>
  </si>
  <si>
    <t>Místo</t>
  </si>
  <si>
    <t>ZČ</t>
  </si>
  <si>
    <t>PO</t>
  </si>
  <si>
    <t>Led</t>
  </si>
  <si>
    <t>Časomíra</t>
  </si>
  <si>
    <t>Rozhodčí 1</t>
  </si>
  <si>
    <t>Rozhodčí 2</t>
  </si>
  <si>
    <t>Cesťák</t>
  </si>
  <si>
    <t>Finálový den</t>
  </si>
  <si>
    <t>Poháry</t>
  </si>
  <si>
    <t>Prémie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</si>
</sst>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20" fontId="3" fillId="2" borderId="6" xfId="0" applyNumberFormat="1" applyFont="1" applyFill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/>
    </xf>
    <xf numFmtId="20" fontId="3" fillId="0" borderId="14" xfId="0" applyNumberFormat="1" applyFont="1" applyFill="1" applyBorder="1" applyAlignment="1">
      <alignment horizontal="center" vertical="center"/>
    </xf>
    <xf numFmtId="20" fontId="3" fillId="0" borderId="15" xfId="0" applyNumberFormat="1" applyFont="1" applyFill="1" applyBorder="1" applyAlignment="1">
      <alignment horizontal="center" vertical="center"/>
    </xf>
    <xf numFmtId="20" fontId="3" fillId="2" borderId="13" xfId="0" applyNumberFormat="1" applyFont="1" applyFill="1" applyBorder="1" applyAlignment="1">
      <alignment horizontal="center" vertical="center"/>
    </xf>
    <xf numFmtId="20" fontId="3" fillId="2" borderId="14" xfId="0" applyNumberFormat="1" applyFont="1" applyFill="1" applyBorder="1" applyAlignment="1">
      <alignment horizontal="center" vertical="center"/>
    </xf>
    <xf numFmtId="20" fontId="3" fillId="2" borderId="15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91"/>
  <sheetViews>
    <sheetView tabSelected="1" zoomScale="85" zoomScaleNormal="85" workbookViewId="0">
      <pane ySplit="1" topLeftCell="A2" activePane="bottomLeft" state="frozen"/>
      <selection pane="bottomLeft" activeCell="A5" sqref="A5"/>
    </sheetView>
  </sheetViews>
  <sheetFormatPr defaultRowHeight="15"/>
  <cols>
    <col min="1" max="1" width="9.140625" style="1"/>
    <col min="2" max="2" width="11.7109375" style="1" bestFit="1" customWidth="1"/>
    <col min="3" max="3" width="22.7109375" style="3" bestFit="1" customWidth="1"/>
    <col min="4" max="4" width="15.140625" style="1" bestFit="1" customWidth="1"/>
    <col min="5" max="5" width="13.140625" style="1" bestFit="1" customWidth="1"/>
    <col min="6" max="6" width="14.28515625" style="2" bestFit="1" customWidth="1"/>
    <col min="7" max="7" width="10.28515625" style="2" bestFit="1" customWidth="1"/>
    <col min="8" max="8" width="10.28515625" style="2" customWidth="1"/>
    <col min="9" max="9" width="12.7109375" style="2" bestFit="1" customWidth="1"/>
    <col min="10" max="10" width="14" style="2" customWidth="1"/>
    <col min="11" max="12" width="10.28515625" style="2" bestFit="1" customWidth="1"/>
    <col min="13" max="13" width="11.42578125" style="2" bestFit="1" customWidth="1"/>
    <col min="14" max="16" width="9.140625" style="2"/>
    <col min="17" max="17" width="9.140625" style="1" customWidth="1"/>
    <col min="18" max="16384" width="9.140625" style="1"/>
  </cols>
  <sheetData>
    <row r="1" spans="2:14" ht="22.5" customHeight="1" thickBot="1">
      <c r="B1" s="28" t="s">
        <v>21</v>
      </c>
      <c r="C1" s="28" t="s">
        <v>22</v>
      </c>
      <c r="D1" s="29" t="s">
        <v>23</v>
      </c>
      <c r="E1" s="29" t="s">
        <v>24</v>
      </c>
      <c r="F1" s="29" t="s">
        <v>11</v>
      </c>
      <c r="G1" s="29" t="s">
        <v>12</v>
      </c>
      <c r="H1" s="29" t="s">
        <v>36</v>
      </c>
      <c r="I1" s="29" t="s">
        <v>26</v>
      </c>
    </row>
    <row r="2" spans="2:14" ht="15.75" thickBot="1">
      <c r="B2" s="54" t="s">
        <v>0</v>
      </c>
      <c r="C2" s="4">
        <v>1</v>
      </c>
      <c r="D2" s="5" t="s">
        <v>19</v>
      </c>
      <c r="E2" s="6" t="s">
        <v>17</v>
      </c>
      <c r="F2" s="7"/>
      <c r="G2" s="31"/>
      <c r="H2" s="47"/>
      <c r="I2" s="32" t="str">
        <f>IF(OR(D2=$N$2,E2=$N$2),$N$2,"")</f>
        <v/>
      </c>
      <c r="M2" s="43" t="s">
        <v>25</v>
      </c>
      <c r="N2" s="30" t="s">
        <v>14</v>
      </c>
    </row>
    <row r="3" spans="2:14">
      <c r="B3" s="55"/>
      <c r="C3" s="8">
        <v>2</v>
      </c>
      <c r="D3" s="9" t="s">
        <v>16</v>
      </c>
      <c r="E3" s="10" t="s">
        <v>14</v>
      </c>
      <c r="F3" s="11"/>
      <c r="G3" s="33"/>
      <c r="H3" s="48"/>
      <c r="I3" s="34" t="str">
        <f t="shared" ref="I3:I66" si="0">IF(OR(D3=$N$2,E3=$N$2),$N$2,"")</f>
        <v>BUL</v>
      </c>
    </row>
    <row r="4" spans="2:14">
      <c r="B4" s="55"/>
      <c r="C4" s="8">
        <v>3</v>
      </c>
      <c r="D4" s="9" t="s">
        <v>20</v>
      </c>
      <c r="E4" s="10" t="s">
        <v>15</v>
      </c>
      <c r="F4" s="11"/>
      <c r="G4" s="33"/>
      <c r="H4" s="48"/>
      <c r="I4" s="34" t="str">
        <f t="shared" si="0"/>
        <v/>
      </c>
    </row>
    <row r="5" spans="2:14">
      <c r="B5" s="55"/>
      <c r="C5" s="8">
        <v>4</v>
      </c>
      <c r="D5" s="9" t="s">
        <v>9</v>
      </c>
      <c r="E5" s="10" t="s">
        <v>13</v>
      </c>
      <c r="F5" s="11"/>
      <c r="G5" s="33"/>
      <c r="H5" s="48"/>
      <c r="I5" s="34" t="str">
        <f t="shared" si="0"/>
        <v/>
      </c>
    </row>
    <row r="6" spans="2:14" ht="15.75" thickBot="1">
      <c r="B6" s="56"/>
      <c r="C6" s="12">
        <v>5</v>
      </c>
      <c r="D6" s="13" t="s">
        <v>18</v>
      </c>
      <c r="E6" s="14" t="s">
        <v>10</v>
      </c>
      <c r="F6" s="15"/>
      <c r="G6" s="35"/>
      <c r="H6" s="49"/>
      <c r="I6" s="36" t="str">
        <f t="shared" si="0"/>
        <v/>
      </c>
    </row>
    <row r="7" spans="2:14">
      <c r="B7" s="57" t="s">
        <v>1</v>
      </c>
      <c r="C7" s="16">
        <v>1</v>
      </c>
      <c r="D7" s="17" t="s">
        <v>10</v>
      </c>
      <c r="E7" s="18" t="s">
        <v>15</v>
      </c>
      <c r="F7" s="25"/>
      <c r="G7" s="37"/>
      <c r="H7" s="50"/>
      <c r="I7" s="40" t="str">
        <f t="shared" si="0"/>
        <v/>
      </c>
      <c r="K7" s="53"/>
    </row>
    <row r="8" spans="2:14">
      <c r="B8" s="58"/>
      <c r="C8" s="19">
        <v>2</v>
      </c>
      <c r="D8" s="20" t="s">
        <v>13</v>
      </c>
      <c r="E8" s="21" t="s">
        <v>18</v>
      </c>
      <c r="F8" s="26"/>
      <c r="G8" s="38"/>
      <c r="H8" s="51"/>
      <c r="I8" s="41" t="str">
        <f t="shared" si="0"/>
        <v/>
      </c>
      <c r="K8" s="53"/>
    </row>
    <row r="9" spans="2:14">
      <c r="B9" s="58"/>
      <c r="C9" s="19">
        <v>3</v>
      </c>
      <c r="D9" s="20" t="s">
        <v>16</v>
      </c>
      <c r="E9" s="21" t="s">
        <v>17</v>
      </c>
      <c r="F9" s="26"/>
      <c r="G9" s="38"/>
      <c r="H9" s="51"/>
      <c r="I9" s="41" t="str">
        <f t="shared" si="0"/>
        <v/>
      </c>
      <c r="K9" s="53"/>
    </row>
    <row r="10" spans="2:14">
      <c r="B10" s="58"/>
      <c r="C10" s="19">
        <v>4</v>
      </c>
      <c r="D10" s="20" t="s">
        <v>20</v>
      </c>
      <c r="E10" s="21" t="s">
        <v>9</v>
      </c>
      <c r="F10" s="26"/>
      <c r="G10" s="38"/>
      <c r="H10" s="51"/>
      <c r="I10" s="41" t="str">
        <f t="shared" si="0"/>
        <v/>
      </c>
      <c r="K10" s="53"/>
    </row>
    <row r="11" spans="2:14" ht="15.75" thickBot="1">
      <c r="B11" s="59"/>
      <c r="C11" s="22">
        <v>5</v>
      </c>
      <c r="D11" s="23" t="s">
        <v>19</v>
      </c>
      <c r="E11" s="24" t="s">
        <v>14</v>
      </c>
      <c r="F11" s="27"/>
      <c r="G11" s="39"/>
      <c r="H11" s="52"/>
      <c r="I11" s="42" t="str">
        <f t="shared" si="0"/>
        <v>BUL</v>
      </c>
      <c r="K11" s="53"/>
    </row>
    <row r="12" spans="2:14">
      <c r="B12" s="54" t="s">
        <v>2</v>
      </c>
      <c r="C12" s="4">
        <v>1</v>
      </c>
      <c r="D12" s="5" t="s">
        <v>16</v>
      </c>
      <c r="E12" s="6" t="s">
        <v>19</v>
      </c>
      <c r="F12" s="7"/>
      <c r="G12" s="31"/>
      <c r="H12" s="47"/>
      <c r="I12" s="32" t="str">
        <f t="shared" si="0"/>
        <v/>
      </c>
      <c r="K12" s="53"/>
    </row>
    <row r="13" spans="2:14">
      <c r="B13" s="55"/>
      <c r="C13" s="8">
        <v>2</v>
      </c>
      <c r="D13" s="9" t="s">
        <v>15</v>
      </c>
      <c r="E13" s="10" t="s">
        <v>9</v>
      </c>
      <c r="F13" s="11"/>
      <c r="G13" s="33"/>
      <c r="H13" s="48"/>
      <c r="I13" s="34" t="str">
        <f t="shared" si="0"/>
        <v/>
      </c>
      <c r="K13" s="53"/>
    </row>
    <row r="14" spans="2:14">
      <c r="B14" s="55"/>
      <c r="C14" s="8">
        <v>3</v>
      </c>
      <c r="D14" s="9" t="s">
        <v>14</v>
      </c>
      <c r="E14" s="10" t="s">
        <v>13</v>
      </c>
      <c r="F14" s="11"/>
      <c r="G14" s="33"/>
      <c r="H14" s="48"/>
      <c r="I14" s="34" t="str">
        <f t="shared" si="0"/>
        <v>BUL</v>
      </c>
      <c r="K14" s="53"/>
    </row>
    <row r="15" spans="2:14">
      <c r="B15" s="55"/>
      <c r="C15" s="8">
        <v>4</v>
      </c>
      <c r="D15" s="9" t="s">
        <v>17</v>
      </c>
      <c r="E15" s="10" t="s">
        <v>18</v>
      </c>
      <c r="F15" s="11"/>
      <c r="G15" s="33"/>
      <c r="H15" s="48"/>
      <c r="I15" s="34" t="str">
        <f t="shared" si="0"/>
        <v/>
      </c>
      <c r="K15" s="53"/>
    </row>
    <row r="16" spans="2:14" ht="15.75" thickBot="1">
      <c r="B16" s="56"/>
      <c r="C16" s="12">
        <v>5</v>
      </c>
      <c r="D16" s="13" t="s">
        <v>10</v>
      </c>
      <c r="E16" s="14" t="s">
        <v>20</v>
      </c>
      <c r="F16" s="15"/>
      <c r="G16" s="35"/>
      <c r="H16" s="49"/>
      <c r="I16" s="36" t="str">
        <f t="shared" si="0"/>
        <v/>
      </c>
      <c r="K16" s="53"/>
    </row>
    <row r="17" spans="2:14">
      <c r="B17" s="57" t="s">
        <v>3</v>
      </c>
      <c r="C17" s="16">
        <v>1</v>
      </c>
      <c r="D17" s="17" t="s">
        <v>14</v>
      </c>
      <c r="E17" s="18" t="s">
        <v>17</v>
      </c>
      <c r="F17" s="25"/>
      <c r="G17" s="37"/>
      <c r="H17" s="50"/>
      <c r="I17" s="40" t="str">
        <f t="shared" si="0"/>
        <v>BUL</v>
      </c>
      <c r="K17" s="53"/>
    </row>
    <row r="18" spans="2:14">
      <c r="B18" s="58"/>
      <c r="C18" s="19">
        <v>2</v>
      </c>
      <c r="D18" s="20" t="s">
        <v>19</v>
      </c>
      <c r="E18" s="21" t="s">
        <v>18</v>
      </c>
      <c r="F18" s="26"/>
      <c r="G18" s="38"/>
      <c r="H18" s="51"/>
      <c r="I18" s="41" t="str">
        <f t="shared" si="0"/>
        <v/>
      </c>
      <c r="K18" s="53"/>
    </row>
    <row r="19" spans="2:14">
      <c r="B19" s="58"/>
      <c r="C19" s="19">
        <v>3</v>
      </c>
      <c r="D19" s="20" t="s">
        <v>15</v>
      </c>
      <c r="E19" s="21" t="s">
        <v>16</v>
      </c>
      <c r="F19" s="26"/>
      <c r="G19" s="38"/>
      <c r="H19" s="51"/>
      <c r="I19" s="41" t="str">
        <f t="shared" si="0"/>
        <v/>
      </c>
      <c r="K19" s="53"/>
    </row>
    <row r="20" spans="2:14">
      <c r="B20" s="58"/>
      <c r="C20" s="19">
        <v>4</v>
      </c>
      <c r="D20" s="20" t="s">
        <v>9</v>
      </c>
      <c r="E20" s="21" t="s">
        <v>10</v>
      </c>
      <c r="F20" s="26"/>
      <c r="G20" s="38"/>
      <c r="H20" s="51"/>
      <c r="I20" s="41" t="str">
        <f t="shared" si="0"/>
        <v/>
      </c>
      <c r="K20" s="53"/>
    </row>
    <row r="21" spans="2:14" ht="15.75" thickBot="1">
      <c r="B21" s="59"/>
      <c r="C21" s="22">
        <v>5</v>
      </c>
      <c r="D21" s="23" t="s">
        <v>20</v>
      </c>
      <c r="E21" s="24" t="s">
        <v>13</v>
      </c>
      <c r="F21" s="27"/>
      <c r="G21" s="39"/>
      <c r="H21" s="52"/>
      <c r="I21" s="42" t="str">
        <f t="shared" si="0"/>
        <v/>
      </c>
      <c r="K21" s="53"/>
    </row>
    <row r="22" spans="2:14">
      <c r="B22" s="54" t="s">
        <v>4</v>
      </c>
      <c r="C22" s="4">
        <v>1</v>
      </c>
      <c r="D22" s="5" t="s">
        <v>18</v>
      </c>
      <c r="E22" s="6" t="s">
        <v>15</v>
      </c>
      <c r="F22" s="7"/>
      <c r="G22" s="31"/>
      <c r="H22" s="47"/>
      <c r="I22" s="32" t="str">
        <f t="shared" si="0"/>
        <v/>
      </c>
      <c r="K22" s="53"/>
    </row>
    <row r="23" spans="2:14">
      <c r="B23" s="55"/>
      <c r="C23" s="8">
        <v>2</v>
      </c>
      <c r="D23" s="9" t="s">
        <v>16</v>
      </c>
      <c r="E23" s="10" t="s">
        <v>10</v>
      </c>
      <c r="F23" s="11"/>
      <c r="G23" s="33"/>
      <c r="H23" s="48"/>
      <c r="I23" s="34" t="str">
        <f t="shared" si="0"/>
        <v/>
      </c>
      <c r="K23" s="53"/>
    </row>
    <row r="24" spans="2:14">
      <c r="B24" s="55"/>
      <c r="C24" s="8">
        <v>3</v>
      </c>
      <c r="D24" s="9" t="s">
        <v>14</v>
      </c>
      <c r="E24" s="10" t="s">
        <v>20</v>
      </c>
      <c r="F24" s="11"/>
      <c r="G24" s="33"/>
      <c r="H24" s="48"/>
      <c r="I24" s="34" t="str">
        <f t="shared" si="0"/>
        <v>BUL</v>
      </c>
      <c r="K24" s="53"/>
    </row>
    <row r="25" spans="2:14">
      <c r="B25" s="55"/>
      <c r="C25" s="8">
        <v>4</v>
      </c>
      <c r="D25" s="9" t="s">
        <v>17</v>
      </c>
      <c r="E25" s="10" t="s">
        <v>13</v>
      </c>
      <c r="F25" s="11"/>
      <c r="G25" s="33"/>
      <c r="H25" s="48"/>
      <c r="I25" s="34" t="str">
        <f t="shared" si="0"/>
        <v/>
      </c>
      <c r="K25" s="53"/>
      <c r="N25" s="44"/>
    </row>
    <row r="26" spans="2:14" ht="15.75" thickBot="1">
      <c r="B26" s="56"/>
      <c r="C26" s="12">
        <v>5</v>
      </c>
      <c r="D26" s="13" t="s">
        <v>9</v>
      </c>
      <c r="E26" s="14" t="s">
        <v>19</v>
      </c>
      <c r="F26" s="15"/>
      <c r="G26" s="35"/>
      <c r="H26" s="49"/>
      <c r="I26" s="36" t="str">
        <f t="shared" si="0"/>
        <v/>
      </c>
    </row>
    <row r="27" spans="2:14">
      <c r="B27" s="57" t="s">
        <v>5</v>
      </c>
      <c r="C27" s="16">
        <v>1</v>
      </c>
      <c r="D27" s="17" t="s">
        <v>15</v>
      </c>
      <c r="E27" s="18" t="s">
        <v>14</v>
      </c>
      <c r="F27" s="25"/>
      <c r="G27" s="37"/>
      <c r="H27" s="50"/>
      <c r="I27" s="40" t="str">
        <f t="shared" si="0"/>
        <v>BUL</v>
      </c>
    </row>
    <row r="28" spans="2:14">
      <c r="B28" s="58"/>
      <c r="C28" s="19">
        <v>2</v>
      </c>
      <c r="D28" s="20" t="s">
        <v>13</v>
      </c>
      <c r="E28" s="21" t="s">
        <v>16</v>
      </c>
      <c r="F28" s="26"/>
      <c r="G28" s="38"/>
      <c r="H28" s="51"/>
      <c r="I28" s="41" t="str">
        <f t="shared" si="0"/>
        <v/>
      </c>
    </row>
    <row r="29" spans="2:14">
      <c r="B29" s="58"/>
      <c r="C29" s="19">
        <v>3</v>
      </c>
      <c r="D29" s="20" t="s">
        <v>17</v>
      </c>
      <c r="E29" s="21" t="s">
        <v>9</v>
      </c>
      <c r="F29" s="26"/>
      <c r="G29" s="38"/>
      <c r="H29" s="51"/>
      <c r="I29" s="41" t="str">
        <f t="shared" si="0"/>
        <v/>
      </c>
    </row>
    <row r="30" spans="2:14">
      <c r="B30" s="58"/>
      <c r="C30" s="19">
        <v>4</v>
      </c>
      <c r="D30" s="20" t="s">
        <v>19</v>
      </c>
      <c r="E30" s="21" t="s">
        <v>10</v>
      </c>
      <c r="F30" s="26"/>
      <c r="G30" s="38"/>
      <c r="H30" s="51"/>
      <c r="I30" s="41" t="str">
        <f t="shared" si="0"/>
        <v/>
      </c>
    </row>
    <row r="31" spans="2:14" ht="15.75" thickBot="1">
      <c r="B31" s="59"/>
      <c r="C31" s="22">
        <v>5</v>
      </c>
      <c r="D31" s="23" t="s">
        <v>18</v>
      </c>
      <c r="E31" s="24" t="s">
        <v>20</v>
      </c>
      <c r="F31" s="27"/>
      <c r="G31" s="39"/>
      <c r="H31" s="52"/>
      <c r="I31" s="42" t="str">
        <f t="shared" si="0"/>
        <v/>
      </c>
    </row>
    <row r="32" spans="2:14">
      <c r="B32" s="54" t="s">
        <v>6</v>
      </c>
      <c r="C32" s="4">
        <v>1</v>
      </c>
      <c r="D32" s="5" t="s">
        <v>15</v>
      </c>
      <c r="E32" s="6" t="s">
        <v>13</v>
      </c>
      <c r="F32" s="7"/>
      <c r="G32" s="31"/>
      <c r="H32" s="47"/>
      <c r="I32" s="32" t="str">
        <f t="shared" si="0"/>
        <v/>
      </c>
    </row>
    <row r="33" spans="2:13">
      <c r="B33" s="55"/>
      <c r="C33" s="8">
        <v>2</v>
      </c>
      <c r="D33" s="9" t="s">
        <v>14</v>
      </c>
      <c r="E33" s="10" t="s">
        <v>9</v>
      </c>
      <c r="F33" s="11"/>
      <c r="G33" s="33"/>
      <c r="H33" s="48"/>
      <c r="I33" s="34" t="str">
        <f t="shared" si="0"/>
        <v>BUL</v>
      </c>
    </row>
    <row r="34" spans="2:13">
      <c r="B34" s="55"/>
      <c r="C34" s="8">
        <v>3</v>
      </c>
      <c r="D34" s="9" t="s">
        <v>20</v>
      </c>
      <c r="E34" s="10" t="s">
        <v>19</v>
      </c>
      <c r="F34" s="11"/>
      <c r="G34" s="33"/>
      <c r="H34" s="48"/>
      <c r="I34" s="34" t="str">
        <f t="shared" si="0"/>
        <v/>
      </c>
    </row>
    <row r="35" spans="2:13">
      <c r="B35" s="55"/>
      <c r="C35" s="8">
        <v>4</v>
      </c>
      <c r="D35" s="9" t="s">
        <v>18</v>
      </c>
      <c r="E35" s="10" t="s">
        <v>16</v>
      </c>
      <c r="F35" s="11"/>
      <c r="G35" s="33"/>
      <c r="H35" s="48"/>
      <c r="I35" s="34" t="str">
        <f t="shared" si="0"/>
        <v/>
      </c>
    </row>
    <row r="36" spans="2:13" ht="15.75" thickBot="1">
      <c r="B36" s="56"/>
      <c r="C36" s="12">
        <v>5</v>
      </c>
      <c r="D36" s="13" t="s">
        <v>10</v>
      </c>
      <c r="E36" s="14" t="s">
        <v>17</v>
      </c>
      <c r="F36" s="15"/>
      <c r="G36" s="35"/>
      <c r="H36" s="49"/>
      <c r="I36" s="36" t="str">
        <f t="shared" si="0"/>
        <v/>
      </c>
    </row>
    <row r="37" spans="2:13">
      <c r="B37" s="57" t="s">
        <v>7</v>
      </c>
      <c r="C37" s="16">
        <v>1</v>
      </c>
      <c r="D37" s="17" t="s">
        <v>13</v>
      </c>
      <c r="E37" s="18" t="s">
        <v>19</v>
      </c>
      <c r="F37" s="25"/>
      <c r="G37" s="37"/>
      <c r="H37" s="50"/>
      <c r="I37" s="40" t="str">
        <f t="shared" si="0"/>
        <v/>
      </c>
    </row>
    <row r="38" spans="2:13">
      <c r="B38" s="58"/>
      <c r="C38" s="19">
        <v>2</v>
      </c>
      <c r="D38" s="20" t="s">
        <v>17</v>
      </c>
      <c r="E38" s="21" t="s">
        <v>15</v>
      </c>
      <c r="F38" s="26"/>
      <c r="G38" s="38"/>
      <c r="H38" s="51"/>
      <c r="I38" s="41" t="str">
        <f t="shared" si="0"/>
        <v/>
      </c>
    </row>
    <row r="39" spans="2:13">
      <c r="B39" s="58"/>
      <c r="C39" s="19">
        <v>3</v>
      </c>
      <c r="D39" s="20" t="s">
        <v>9</v>
      </c>
      <c r="E39" s="21" t="s">
        <v>18</v>
      </c>
      <c r="F39" s="26"/>
      <c r="G39" s="38"/>
      <c r="H39" s="51"/>
      <c r="I39" s="41" t="str">
        <f t="shared" si="0"/>
        <v/>
      </c>
      <c r="M39" s="46"/>
    </row>
    <row r="40" spans="2:13">
      <c r="B40" s="58"/>
      <c r="C40" s="19">
        <v>4</v>
      </c>
      <c r="D40" s="20" t="s">
        <v>20</v>
      </c>
      <c r="E40" s="21" t="s">
        <v>16</v>
      </c>
      <c r="F40" s="26"/>
      <c r="G40" s="38"/>
      <c r="H40" s="51"/>
      <c r="I40" s="41" t="str">
        <f t="shared" si="0"/>
        <v/>
      </c>
      <c r="M40" s="45"/>
    </row>
    <row r="41" spans="2:13" ht="15.75" thickBot="1">
      <c r="B41" s="59"/>
      <c r="C41" s="22">
        <v>5</v>
      </c>
      <c r="D41" s="23" t="s">
        <v>10</v>
      </c>
      <c r="E41" s="24" t="s">
        <v>14</v>
      </c>
      <c r="F41" s="27"/>
      <c r="G41" s="39"/>
      <c r="H41" s="52"/>
      <c r="I41" s="42" t="str">
        <f t="shared" si="0"/>
        <v>BUL</v>
      </c>
      <c r="M41" s="45"/>
    </row>
    <row r="42" spans="2:13">
      <c r="B42" s="54" t="s">
        <v>8</v>
      </c>
      <c r="C42" s="4">
        <v>1</v>
      </c>
      <c r="D42" s="5" t="s">
        <v>15</v>
      </c>
      <c r="E42" s="6" t="s">
        <v>19</v>
      </c>
      <c r="F42" s="7"/>
      <c r="G42" s="31"/>
      <c r="H42" s="47"/>
      <c r="I42" s="32" t="str">
        <f t="shared" si="0"/>
        <v/>
      </c>
      <c r="M42" s="45"/>
    </row>
    <row r="43" spans="2:13">
      <c r="B43" s="55"/>
      <c r="C43" s="8">
        <v>2</v>
      </c>
      <c r="D43" s="9" t="s">
        <v>16</v>
      </c>
      <c r="E43" s="10" t="s">
        <v>9</v>
      </c>
      <c r="F43" s="11"/>
      <c r="G43" s="33"/>
      <c r="H43" s="48"/>
      <c r="I43" s="34" t="str">
        <f t="shared" si="0"/>
        <v/>
      </c>
      <c r="M43" s="45"/>
    </row>
    <row r="44" spans="2:13">
      <c r="B44" s="55"/>
      <c r="C44" s="8">
        <v>3</v>
      </c>
      <c r="D44" s="9" t="s">
        <v>14</v>
      </c>
      <c r="E44" s="10" t="s">
        <v>18</v>
      </c>
      <c r="F44" s="11"/>
      <c r="G44" s="33"/>
      <c r="H44" s="48"/>
      <c r="I44" s="34" t="str">
        <f t="shared" si="0"/>
        <v>BUL</v>
      </c>
      <c r="M44" s="45"/>
    </row>
    <row r="45" spans="2:13">
      <c r="B45" s="55"/>
      <c r="C45" s="8">
        <v>4</v>
      </c>
      <c r="D45" s="9" t="s">
        <v>17</v>
      </c>
      <c r="E45" s="10" t="s">
        <v>20</v>
      </c>
      <c r="F45" s="11"/>
      <c r="G45" s="33"/>
      <c r="H45" s="48"/>
      <c r="I45" s="34" t="str">
        <f t="shared" si="0"/>
        <v/>
      </c>
    </row>
    <row r="46" spans="2:13" ht="15.75" thickBot="1">
      <c r="B46" s="56"/>
      <c r="C46" s="12">
        <v>5</v>
      </c>
      <c r="D46" s="13" t="s">
        <v>10</v>
      </c>
      <c r="E46" s="14" t="s">
        <v>13</v>
      </c>
      <c r="F46" s="15"/>
      <c r="G46" s="35"/>
      <c r="H46" s="49"/>
      <c r="I46" s="36" t="str">
        <f t="shared" si="0"/>
        <v/>
      </c>
    </row>
    <row r="47" spans="2:13">
      <c r="B47" s="57" t="s">
        <v>27</v>
      </c>
      <c r="C47" s="16">
        <v>1</v>
      </c>
      <c r="D47" s="17" t="s">
        <v>17</v>
      </c>
      <c r="E47" s="18" t="s">
        <v>19</v>
      </c>
      <c r="F47" s="25"/>
      <c r="G47" s="37"/>
      <c r="H47" s="50"/>
      <c r="I47" s="40" t="str">
        <f t="shared" si="0"/>
        <v/>
      </c>
    </row>
    <row r="48" spans="2:13">
      <c r="B48" s="58"/>
      <c r="C48" s="19">
        <v>2</v>
      </c>
      <c r="D48" s="20" t="s">
        <v>14</v>
      </c>
      <c r="E48" s="21" t="s">
        <v>16</v>
      </c>
      <c r="F48" s="26"/>
      <c r="G48" s="38"/>
      <c r="H48" s="51"/>
      <c r="I48" s="41" t="str">
        <f t="shared" si="0"/>
        <v>BUL</v>
      </c>
      <c r="M48" s="46"/>
    </row>
    <row r="49" spans="2:13">
      <c r="B49" s="58"/>
      <c r="C49" s="19">
        <v>3</v>
      </c>
      <c r="D49" s="20" t="s">
        <v>15</v>
      </c>
      <c r="E49" s="21" t="s">
        <v>20</v>
      </c>
      <c r="F49" s="26"/>
      <c r="G49" s="38"/>
      <c r="H49" s="51"/>
      <c r="I49" s="41" t="str">
        <f t="shared" si="0"/>
        <v/>
      </c>
      <c r="M49" s="45"/>
    </row>
    <row r="50" spans="2:13">
      <c r="B50" s="58"/>
      <c r="C50" s="19">
        <v>4</v>
      </c>
      <c r="D50" s="20" t="s">
        <v>13</v>
      </c>
      <c r="E50" s="21" t="s">
        <v>9</v>
      </c>
      <c r="F50" s="26"/>
      <c r="G50" s="38"/>
      <c r="H50" s="51"/>
      <c r="I50" s="41" t="str">
        <f t="shared" si="0"/>
        <v/>
      </c>
      <c r="M50" s="45"/>
    </row>
    <row r="51" spans="2:13" ht="15.75" thickBot="1">
      <c r="B51" s="59"/>
      <c r="C51" s="22">
        <v>5</v>
      </c>
      <c r="D51" s="23" t="s">
        <v>10</v>
      </c>
      <c r="E51" s="24" t="s">
        <v>18</v>
      </c>
      <c r="F51" s="27"/>
      <c r="G51" s="39"/>
      <c r="H51" s="52"/>
      <c r="I51" s="42" t="str">
        <f t="shared" si="0"/>
        <v/>
      </c>
      <c r="M51" s="45"/>
    </row>
    <row r="52" spans="2:13">
      <c r="B52" s="54" t="s">
        <v>28</v>
      </c>
      <c r="C52" s="4">
        <v>1</v>
      </c>
      <c r="D52" s="5" t="s">
        <v>15</v>
      </c>
      <c r="E52" s="6" t="s">
        <v>10</v>
      </c>
      <c r="F52" s="7"/>
      <c r="G52" s="31"/>
      <c r="H52" s="47"/>
      <c r="I52" s="32" t="str">
        <f t="shared" si="0"/>
        <v/>
      </c>
    </row>
    <row r="53" spans="2:13">
      <c r="B53" s="55"/>
      <c r="C53" s="8">
        <v>2</v>
      </c>
      <c r="D53" s="9" t="s">
        <v>18</v>
      </c>
      <c r="E53" s="10" t="s">
        <v>13</v>
      </c>
      <c r="F53" s="11"/>
      <c r="G53" s="33"/>
      <c r="H53" s="48"/>
      <c r="I53" s="34" t="str">
        <f t="shared" si="0"/>
        <v/>
      </c>
    </row>
    <row r="54" spans="2:13">
      <c r="B54" s="55"/>
      <c r="C54" s="8">
        <v>3</v>
      </c>
      <c r="D54" s="9" t="s">
        <v>17</v>
      </c>
      <c r="E54" s="10" t="s">
        <v>16</v>
      </c>
      <c r="F54" s="11"/>
      <c r="G54" s="33"/>
      <c r="H54" s="48"/>
      <c r="I54" s="34" t="str">
        <f t="shared" si="0"/>
        <v/>
      </c>
    </row>
    <row r="55" spans="2:13">
      <c r="B55" s="55"/>
      <c r="C55" s="8">
        <v>4</v>
      </c>
      <c r="D55" s="9" t="s">
        <v>9</v>
      </c>
      <c r="E55" s="10" t="s">
        <v>20</v>
      </c>
      <c r="F55" s="11"/>
      <c r="G55" s="33"/>
      <c r="H55" s="48"/>
      <c r="I55" s="34" t="str">
        <f t="shared" si="0"/>
        <v/>
      </c>
    </row>
    <row r="56" spans="2:13" ht="15.75" thickBot="1">
      <c r="B56" s="56"/>
      <c r="C56" s="12">
        <v>5</v>
      </c>
      <c r="D56" s="13" t="s">
        <v>14</v>
      </c>
      <c r="E56" s="14" t="s">
        <v>19</v>
      </c>
      <c r="F56" s="15"/>
      <c r="G56" s="35"/>
      <c r="H56" s="49"/>
      <c r="I56" s="36" t="str">
        <f t="shared" si="0"/>
        <v>BUL</v>
      </c>
    </row>
    <row r="57" spans="2:13">
      <c r="B57" s="57" t="s">
        <v>29</v>
      </c>
      <c r="C57" s="16">
        <v>1</v>
      </c>
      <c r="D57" s="17" t="s">
        <v>20</v>
      </c>
      <c r="E57" s="18" t="s">
        <v>10</v>
      </c>
      <c r="F57" s="25"/>
      <c r="G57" s="37"/>
      <c r="H57" s="50"/>
      <c r="I57" s="40" t="str">
        <f t="shared" si="0"/>
        <v/>
      </c>
      <c r="M57" s="44"/>
    </row>
    <row r="58" spans="2:13">
      <c r="B58" s="58"/>
      <c r="C58" s="19">
        <v>2</v>
      </c>
      <c r="D58" s="20" t="s">
        <v>9</v>
      </c>
      <c r="E58" s="21" t="s">
        <v>15</v>
      </c>
      <c r="F58" s="26"/>
      <c r="G58" s="38"/>
      <c r="H58" s="51"/>
      <c r="I58" s="41" t="str">
        <f t="shared" si="0"/>
        <v/>
      </c>
    </row>
    <row r="59" spans="2:13">
      <c r="B59" s="58"/>
      <c r="C59" s="19">
        <v>3</v>
      </c>
      <c r="D59" s="20" t="s">
        <v>18</v>
      </c>
      <c r="E59" s="21" t="s">
        <v>17</v>
      </c>
      <c r="F59" s="26"/>
      <c r="G59" s="38"/>
      <c r="H59" s="51"/>
      <c r="I59" s="41" t="str">
        <f t="shared" si="0"/>
        <v/>
      </c>
    </row>
    <row r="60" spans="2:13">
      <c r="B60" s="58"/>
      <c r="C60" s="19">
        <v>4</v>
      </c>
      <c r="D60" s="20" t="s">
        <v>19</v>
      </c>
      <c r="E60" s="21" t="s">
        <v>16</v>
      </c>
      <c r="F60" s="26"/>
      <c r="G60" s="38"/>
      <c r="H60" s="51"/>
      <c r="I60" s="41" t="str">
        <f t="shared" si="0"/>
        <v/>
      </c>
    </row>
    <row r="61" spans="2:13" ht="15.75" thickBot="1">
      <c r="B61" s="59"/>
      <c r="C61" s="22">
        <v>5</v>
      </c>
      <c r="D61" s="23" t="s">
        <v>13</v>
      </c>
      <c r="E61" s="24" t="s">
        <v>14</v>
      </c>
      <c r="F61" s="27"/>
      <c r="G61" s="39"/>
      <c r="H61" s="52"/>
      <c r="I61" s="42" t="str">
        <f t="shared" si="0"/>
        <v>BUL</v>
      </c>
    </row>
    <row r="62" spans="2:13">
      <c r="B62" s="54" t="s">
        <v>30</v>
      </c>
      <c r="C62" s="4">
        <v>1</v>
      </c>
      <c r="D62" s="5" t="s">
        <v>16</v>
      </c>
      <c r="E62" s="6" t="s">
        <v>15</v>
      </c>
      <c r="F62" s="7"/>
      <c r="G62" s="31"/>
      <c r="H62" s="47"/>
      <c r="I62" s="32" t="str">
        <f t="shared" si="0"/>
        <v/>
      </c>
    </row>
    <row r="63" spans="2:13">
      <c r="B63" s="55"/>
      <c r="C63" s="8">
        <v>2</v>
      </c>
      <c r="D63" s="9" t="s">
        <v>10</v>
      </c>
      <c r="E63" s="10" t="s">
        <v>9</v>
      </c>
      <c r="F63" s="11"/>
      <c r="G63" s="33"/>
      <c r="H63" s="48"/>
      <c r="I63" s="34" t="str">
        <f t="shared" si="0"/>
        <v/>
      </c>
    </row>
    <row r="64" spans="2:13">
      <c r="B64" s="55"/>
      <c r="C64" s="8">
        <v>3</v>
      </c>
      <c r="D64" s="9" t="s">
        <v>18</v>
      </c>
      <c r="E64" s="10" t="s">
        <v>19</v>
      </c>
      <c r="F64" s="11"/>
      <c r="G64" s="33"/>
      <c r="H64" s="48"/>
      <c r="I64" s="34" t="str">
        <f t="shared" si="0"/>
        <v/>
      </c>
    </row>
    <row r="65" spans="2:16">
      <c r="B65" s="55"/>
      <c r="C65" s="8">
        <v>4</v>
      </c>
      <c r="D65" s="9" t="s">
        <v>13</v>
      </c>
      <c r="E65" s="10" t="s">
        <v>20</v>
      </c>
      <c r="F65" s="11"/>
      <c r="G65" s="33"/>
      <c r="H65" s="48"/>
      <c r="I65" s="34" t="str">
        <f t="shared" si="0"/>
        <v/>
      </c>
    </row>
    <row r="66" spans="2:16" ht="15.75" thickBot="1">
      <c r="B66" s="56"/>
      <c r="C66" s="12">
        <v>5</v>
      </c>
      <c r="D66" s="13" t="s">
        <v>17</v>
      </c>
      <c r="E66" s="14" t="s">
        <v>14</v>
      </c>
      <c r="F66" s="15"/>
      <c r="G66" s="35"/>
      <c r="H66" s="49"/>
      <c r="I66" s="36" t="str">
        <f t="shared" si="0"/>
        <v>BUL</v>
      </c>
    </row>
    <row r="67" spans="2:16">
      <c r="B67" s="57" t="s">
        <v>31</v>
      </c>
      <c r="C67" s="16">
        <v>1</v>
      </c>
      <c r="D67" s="20" t="s">
        <v>10</v>
      </c>
      <c r="E67" s="21" t="s">
        <v>16</v>
      </c>
      <c r="F67" s="25"/>
      <c r="G67" s="37"/>
      <c r="H67" s="50"/>
      <c r="I67" s="40" t="str">
        <f t="shared" ref="I67:I91" si="1">IF(OR(D67=$N$2,E67=$N$2),$N$2,"")</f>
        <v/>
      </c>
    </row>
    <row r="68" spans="2:16">
      <c r="B68" s="58"/>
      <c r="C68" s="19">
        <v>2</v>
      </c>
      <c r="D68" s="20" t="s">
        <v>20</v>
      </c>
      <c r="E68" s="21" t="s">
        <v>14</v>
      </c>
      <c r="F68" s="26"/>
      <c r="G68" s="38"/>
      <c r="H68" s="51"/>
      <c r="I68" s="41" t="str">
        <f t="shared" si="1"/>
        <v>BUL</v>
      </c>
      <c r="N68" s="1"/>
      <c r="O68" s="1"/>
      <c r="P68" s="1"/>
    </row>
    <row r="69" spans="2:16">
      <c r="B69" s="58"/>
      <c r="C69" s="19">
        <v>3</v>
      </c>
      <c r="D69" s="20" t="s">
        <v>15</v>
      </c>
      <c r="E69" s="21" t="s">
        <v>18</v>
      </c>
      <c r="F69" s="26"/>
      <c r="G69" s="38"/>
      <c r="H69" s="51"/>
      <c r="I69" s="41" t="str">
        <f t="shared" si="1"/>
        <v/>
      </c>
    </row>
    <row r="70" spans="2:16">
      <c r="B70" s="58"/>
      <c r="C70" s="19">
        <v>4</v>
      </c>
      <c r="D70" s="20" t="s">
        <v>13</v>
      </c>
      <c r="E70" s="21" t="s">
        <v>17</v>
      </c>
      <c r="F70" s="26"/>
      <c r="G70" s="38"/>
      <c r="H70" s="51"/>
      <c r="I70" s="41" t="str">
        <f t="shared" si="1"/>
        <v/>
      </c>
    </row>
    <row r="71" spans="2:16" ht="15.75" thickBot="1">
      <c r="B71" s="59"/>
      <c r="C71" s="22">
        <v>5</v>
      </c>
      <c r="D71" s="23" t="s">
        <v>19</v>
      </c>
      <c r="E71" s="24" t="s">
        <v>9</v>
      </c>
      <c r="F71" s="27"/>
      <c r="G71" s="39"/>
      <c r="H71" s="52"/>
      <c r="I71" s="42" t="str">
        <f t="shared" si="1"/>
        <v/>
      </c>
    </row>
    <row r="72" spans="2:16">
      <c r="B72" s="54" t="s">
        <v>32</v>
      </c>
      <c r="C72" s="4">
        <v>1</v>
      </c>
      <c r="D72" s="5" t="s">
        <v>14</v>
      </c>
      <c r="E72" s="6" t="s">
        <v>15</v>
      </c>
      <c r="F72" s="7"/>
      <c r="G72" s="31"/>
      <c r="H72" s="47"/>
      <c r="I72" s="32" t="str">
        <f t="shared" si="1"/>
        <v>BUL</v>
      </c>
    </row>
    <row r="73" spans="2:16">
      <c r="B73" s="55"/>
      <c r="C73" s="8">
        <v>2</v>
      </c>
      <c r="D73" s="9" t="s">
        <v>16</v>
      </c>
      <c r="E73" s="10" t="s">
        <v>13</v>
      </c>
      <c r="F73" s="11"/>
      <c r="G73" s="33"/>
      <c r="H73" s="48"/>
      <c r="I73" s="34" t="str">
        <f t="shared" si="1"/>
        <v/>
      </c>
    </row>
    <row r="74" spans="2:16">
      <c r="B74" s="55"/>
      <c r="C74" s="8">
        <v>3</v>
      </c>
      <c r="D74" s="9" t="s">
        <v>9</v>
      </c>
      <c r="E74" s="10" t="s">
        <v>17</v>
      </c>
      <c r="F74" s="11"/>
      <c r="G74" s="33"/>
      <c r="H74" s="48"/>
      <c r="I74" s="34" t="str">
        <f t="shared" si="1"/>
        <v/>
      </c>
    </row>
    <row r="75" spans="2:16">
      <c r="B75" s="55"/>
      <c r="C75" s="8">
        <v>4</v>
      </c>
      <c r="D75" s="9" t="s">
        <v>10</v>
      </c>
      <c r="E75" s="10" t="s">
        <v>19</v>
      </c>
      <c r="F75" s="11"/>
      <c r="G75" s="33"/>
      <c r="H75" s="48"/>
      <c r="I75" s="34" t="str">
        <f t="shared" si="1"/>
        <v/>
      </c>
    </row>
    <row r="76" spans="2:16" ht="15.75" thickBot="1">
      <c r="B76" s="56"/>
      <c r="C76" s="12">
        <v>5</v>
      </c>
      <c r="D76" s="13" t="s">
        <v>20</v>
      </c>
      <c r="E76" s="14" t="s">
        <v>18</v>
      </c>
      <c r="F76" s="15"/>
      <c r="G76" s="35"/>
      <c r="H76" s="49"/>
      <c r="I76" s="36" t="str">
        <f t="shared" si="1"/>
        <v/>
      </c>
    </row>
    <row r="77" spans="2:16">
      <c r="B77" s="57" t="s">
        <v>33</v>
      </c>
      <c r="C77" s="16">
        <v>1</v>
      </c>
      <c r="D77" s="17" t="s">
        <v>13</v>
      </c>
      <c r="E77" s="18" t="s">
        <v>15</v>
      </c>
      <c r="F77" s="25"/>
      <c r="G77" s="37"/>
      <c r="H77" s="50"/>
      <c r="I77" s="40" t="str">
        <f t="shared" si="1"/>
        <v/>
      </c>
    </row>
    <row r="78" spans="2:16">
      <c r="B78" s="58"/>
      <c r="C78" s="19">
        <v>2</v>
      </c>
      <c r="D78" s="20" t="s">
        <v>9</v>
      </c>
      <c r="E78" s="21" t="s">
        <v>14</v>
      </c>
      <c r="F78" s="26"/>
      <c r="G78" s="38"/>
      <c r="H78" s="51"/>
      <c r="I78" s="41" t="str">
        <f t="shared" si="1"/>
        <v>BUL</v>
      </c>
    </row>
    <row r="79" spans="2:16">
      <c r="B79" s="58"/>
      <c r="C79" s="19">
        <v>3</v>
      </c>
      <c r="D79" s="20" t="s">
        <v>19</v>
      </c>
      <c r="E79" s="21" t="s">
        <v>20</v>
      </c>
      <c r="F79" s="26"/>
      <c r="G79" s="38"/>
      <c r="H79" s="51"/>
      <c r="I79" s="41" t="str">
        <f t="shared" si="1"/>
        <v/>
      </c>
    </row>
    <row r="80" spans="2:16">
      <c r="B80" s="58"/>
      <c r="C80" s="19">
        <v>4</v>
      </c>
      <c r="D80" s="20" t="s">
        <v>16</v>
      </c>
      <c r="E80" s="21" t="s">
        <v>18</v>
      </c>
      <c r="F80" s="26"/>
      <c r="G80" s="38"/>
      <c r="H80" s="51"/>
      <c r="I80" s="41" t="str">
        <f t="shared" si="1"/>
        <v/>
      </c>
    </row>
    <row r="81" spans="2:9" ht="15.75" thickBot="1">
      <c r="B81" s="59"/>
      <c r="C81" s="22">
        <v>5</v>
      </c>
      <c r="D81" s="23" t="s">
        <v>17</v>
      </c>
      <c r="E81" s="24" t="s">
        <v>10</v>
      </c>
      <c r="F81" s="27"/>
      <c r="G81" s="39"/>
      <c r="H81" s="52"/>
      <c r="I81" s="42" t="str">
        <f t="shared" si="1"/>
        <v/>
      </c>
    </row>
    <row r="82" spans="2:9">
      <c r="B82" s="54" t="s">
        <v>34</v>
      </c>
      <c r="C82" s="4">
        <v>1</v>
      </c>
      <c r="D82" s="5" t="s">
        <v>19</v>
      </c>
      <c r="E82" s="6" t="s">
        <v>13</v>
      </c>
      <c r="F82" s="11"/>
      <c r="G82" s="31"/>
      <c r="H82" s="47"/>
      <c r="I82" s="32" t="str">
        <f t="shared" si="1"/>
        <v/>
      </c>
    </row>
    <row r="83" spans="2:9">
      <c r="B83" s="55"/>
      <c r="C83" s="8">
        <v>2</v>
      </c>
      <c r="D83" s="9" t="s">
        <v>15</v>
      </c>
      <c r="E83" s="10" t="s">
        <v>17</v>
      </c>
      <c r="F83" s="11"/>
      <c r="G83" s="33"/>
      <c r="H83" s="48"/>
      <c r="I83" s="34" t="str">
        <f t="shared" si="1"/>
        <v/>
      </c>
    </row>
    <row r="84" spans="2:9">
      <c r="B84" s="55"/>
      <c r="C84" s="8">
        <v>3</v>
      </c>
      <c r="D84" s="9" t="s">
        <v>18</v>
      </c>
      <c r="E84" s="10" t="s">
        <v>9</v>
      </c>
      <c r="F84" s="11"/>
      <c r="G84" s="33"/>
      <c r="H84" s="48"/>
      <c r="I84" s="34" t="str">
        <f t="shared" si="1"/>
        <v/>
      </c>
    </row>
    <row r="85" spans="2:9">
      <c r="B85" s="55"/>
      <c r="C85" s="8">
        <v>4</v>
      </c>
      <c r="D85" s="9" t="s">
        <v>16</v>
      </c>
      <c r="E85" s="10" t="s">
        <v>20</v>
      </c>
      <c r="F85" s="11"/>
      <c r="G85" s="33"/>
      <c r="H85" s="48"/>
      <c r="I85" s="34" t="str">
        <f t="shared" si="1"/>
        <v/>
      </c>
    </row>
    <row r="86" spans="2:9" ht="15.75" thickBot="1">
      <c r="B86" s="56"/>
      <c r="C86" s="12">
        <v>5</v>
      </c>
      <c r="D86" s="13" t="s">
        <v>14</v>
      </c>
      <c r="E86" s="14" t="s">
        <v>10</v>
      </c>
      <c r="F86" s="15"/>
      <c r="G86" s="35"/>
      <c r="H86" s="49"/>
      <c r="I86" s="36" t="str">
        <f t="shared" si="1"/>
        <v>BUL</v>
      </c>
    </row>
    <row r="87" spans="2:9">
      <c r="B87" s="57" t="s">
        <v>35</v>
      </c>
      <c r="C87" s="16">
        <v>1</v>
      </c>
      <c r="D87" s="17" t="s">
        <v>13</v>
      </c>
      <c r="E87" s="18" t="s">
        <v>10</v>
      </c>
      <c r="F87" s="25"/>
      <c r="G87" s="37"/>
      <c r="H87" s="50"/>
      <c r="I87" s="40" t="str">
        <f t="shared" si="1"/>
        <v/>
      </c>
    </row>
    <row r="88" spans="2:9">
      <c r="B88" s="58"/>
      <c r="C88" s="19">
        <v>2</v>
      </c>
      <c r="D88" s="20" t="s">
        <v>9</v>
      </c>
      <c r="E88" s="21" t="s">
        <v>16</v>
      </c>
      <c r="F88" s="26"/>
      <c r="G88" s="38"/>
      <c r="H88" s="51"/>
      <c r="I88" s="41" t="str">
        <f t="shared" si="1"/>
        <v/>
      </c>
    </row>
    <row r="89" spans="2:9">
      <c r="B89" s="58"/>
      <c r="C89" s="19">
        <v>3</v>
      </c>
      <c r="D89" s="20" t="s">
        <v>18</v>
      </c>
      <c r="E89" s="21" t="s">
        <v>14</v>
      </c>
      <c r="F89" s="26"/>
      <c r="G89" s="38"/>
      <c r="H89" s="51"/>
      <c r="I89" s="41" t="str">
        <f t="shared" si="1"/>
        <v>BUL</v>
      </c>
    </row>
    <row r="90" spans="2:9">
      <c r="B90" s="58"/>
      <c r="C90" s="19">
        <v>4</v>
      </c>
      <c r="D90" s="20" t="s">
        <v>20</v>
      </c>
      <c r="E90" s="21" t="s">
        <v>17</v>
      </c>
      <c r="F90" s="26"/>
      <c r="G90" s="38"/>
      <c r="H90" s="51"/>
      <c r="I90" s="41" t="str">
        <f t="shared" si="1"/>
        <v/>
      </c>
    </row>
    <row r="91" spans="2:9" ht="15.75" thickBot="1">
      <c r="B91" s="59"/>
      <c r="C91" s="22">
        <v>5</v>
      </c>
      <c r="D91" s="23" t="s">
        <v>19</v>
      </c>
      <c r="E91" s="24" t="s">
        <v>15</v>
      </c>
      <c r="F91" s="27"/>
      <c r="G91" s="39"/>
      <c r="H91" s="52"/>
      <c r="I91" s="42" t="str">
        <f t="shared" si="1"/>
        <v/>
      </c>
    </row>
  </sheetData>
  <autoFilter ref="B1:I91">
    <filterColumn colId="4"/>
  </autoFilter>
  <mergeCells count="18">
    <mergeCell ref="B32:B36"/>
    <mergeCell ref="B37:B41"/>
    <mergeCell ref="B42:B46"/>
    <mergeCell ref="B2:B6"/>
    <mergeCell ref="B7:B11"/>
    <mergeCell ref="B12:B16"/>
    <mergeCell ref="B17:B21"/>
    <mergeCell ref="B22:B26"/>
    <mergeCell ref="B27:B31"/>
    <mergeCell ref="B72:B76"/>
    <mergeCell ref="B77:B81"/>
    <mergeCell ref="B82:B86"/>
    <mergeCell ref="B87:B91"/>
    <mergeCell ref="B47:B51"/>
    <mergeCell ref="B52:B56"/>
    <mergeCell ref="B57:B61"/>
    <mergeCell ref="B62:B66"/>
    <mergeCell ref="B67:B71"/>
  </mergeCells>
  <dataValidations count="1">
    <dataValidation type="list" allowBlank="1" showInputMessage="1" showErrorMessage="1" sqref="N2:O2">
      <formula1>$Q$2:$Q$11</formula1>
    </dataValidation>
  </dataValidations>
  <pageMargins left="0.7" right="0.7" top="0.78740157499999996" bottom="0.78740157499999996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4"/>
  <sheetViews>
    <sheetView workbookViewId="0">
      <selection activeCell="I15" sqref="I15"/>
    </sheetView>
  </sheetViews>
  <sheetFormatPr defaultRowHeight="15"/>
  <cols>
    <col min="3" max="3" width="12.28515625" bestFit="1" customWidth="1"/>
    <col min="7" max="7" width="10.28515625" bestFit="1" customWidth="1"/>
  </cols>
  <sheetData>
    <row r="2" spans="2:9">
      <c r="B2" t="s">
        <v>37</v>
      </c>
      <c r="C2">
        <v>90</v>
      </c>
      <c r="D2">
        <f>18*I12+72*H12</f>
        <v>233100</v>
      </c>
    </row>
    <row r="3" spans="2:9">
      <c r="B3" t="s">
        <v>38</v>
      </c>
      <c r="C3">
        <v>35</v>
      </c>
      <c r="D3">
        <f>C3*H12</f>
        <v>87500</v>
      </c>
    </row>
    <row r="4" spans="2:9">
      <c r="C4">
        <f>SUM(C2:C3)</f>
        <v>125</v>
      </c>
    </row>
    <row r="6" spans="2:9">
      <c r="C6" t="s">
        <v>44</v>
      </c>
      <c r="D6">
        <v>10000</v>
      </c>
    </row>
    <row r="7" spans="2:9">
      <c r="C7" t="s">
        <v>45</v>
      </c>
      <c r="D7">
        <v>3000</v>
      </c>
      <c r="G7" t="s">
        <v>39</v>
      </c>
      <c r="H7">
        <v>1650</v>
      </c>
      <c r="I7">
        <v>2250</v>
      </c>
    </row>
    <row r="8" spans="2:9">
      <c r="C8" t="s">
        <v>46</v>
      </c>
      <c r="D8">
        <v>12000</v>
      </c>
      <c r="G8" t="s">
        <v>40</v>
      </c>
      <c r="H8">
        <v>150</v>
      </c>
      <c r="I8">
        <v>200</v>
      </c>
    </row>
    <row r="9" spans="2:9">
      <c r="D9">
        <f>SUM(D2:D8)</f>
        <v>345600</v>
      </c>
      <c r="G9" t="s">
        <v>41</v>
      </c>
      <c r="H9">
        <v>250</v>
      </c>
      <c r="I9">
        <v>250</v>
      </c>
    </row>
    <row r="10" spans="2:9">
      <c r="G10" t="s">
        <v>42</v>
      </c>
      <c r="H10">
        <v>250</v>
      </c>
      <c r="I10">
        <v>250</v>
      </c>
    </row>
    <row r="11" spans="2:9">
      <c r="D11">
        <f>D9-26000</f>
        <v>319600</v>
      </c>
      <c r="G11" t="s">
        <v>43</v>
      </c>
      <c r="H11">
        <v>200</v>
      </c>
      <c r="I11">
        <v>0</v>
      </c>
    </row>
    <row r="12" spans="2:9">
      <c r="H12">
        <f>SUM(H7:H11)</f>
        <v>2500</v>
      </c>
      <c r="I12">
        <f>SUM(I7:I11)</f>
        <v>2950</v>
      </c>
    </row>
    <row r="13" spans="2:9">
      <c r="D13">
        <f>D11/10</f>
        <v>31960</v>
      </c>
    </row>
    <row r="14" spans="2:9">
      <c r="I14">
        <f>(I12-H12)*18</f>
        <v>8100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Rozpis</vt:lpstr>
      <vt:lpstr>Rozpočet</vt:lpstr>
    </vt:vector>
  </TitlesOfParts>
  <Company>Jirka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2014-09-06T19:33:32Z</dcterms:created>
  <dcterms:modified xsi:type="dcterms:W3CDTF">2015-08-25T21:00:53Z</dcterms:modified>
</cp:coreProperties>
</file>